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05" yWindow="-105" windowWidth="19440" windowHeight="11760"/>
  </bookViews>
  <sheets>
    <sheet name="Luhačovice" sheetId="1" r:id="rId1"/>
    <sheet name="List2" sheetId="2" r:id="rId2"/>
    <sheet name="List3" sheetId="3" r:id="rId3"/>
  </sheets>
  <definedNames>
    <definedName name="_xlnm.Print_Area" localSheetId="0">Luhačovice!$A$1:$P$56</definedName>
  </definedNames>
  <calcPr calcId="124519" iterateDelta="1E-4"/>
</workbook>
</file>

<file path=xl/calcChain.xml><?xml version="1.0" encoding="utf-8"?>
<calcChain xmlns="http://schemas.openxmlformats.org/spreadsheetml/2006/main">
  <c r="I24" i="1"/>
  <c r="O8"/>
  <c r="O7"/>
  <c r="O5"/>
  <c r="N8"/>
  <c r="N7"/>
  <c r="N5"/>
  <c r="M8"/>
  <c r="M7"/>
  <c r="M5"/>
  <c r="I20"/>
  <c r="I18"/>
  <c r="I21"/>
  <c r="I17"/>
  <c r="I19"/>
  <c r="I25"/>
  <c r="I23"/>
  <c r="I22"/>
  <c r="I33"/>
  <c r="I30"/>
  <c r="I36"/>
  <c r="I38"/>
  <c r="I32"/>
  <c r="I35"/>
  <c r="I39"/>
  <c r="I34"/>
  <c r="I37"/>
  <c r="I31"/>
  <c r="I40"/>
  <c r="I41"/>
  <c r="I42"/>
  <c r="I43"/>
  <c r="I44"/>
  <c r="I50"/>
  <c r="I51"/>
  <c r="I52"/>
  <c r="I53"/>
  <c r="I54"/>
  <c r="O9" l="1"/>
  <c r="O6"/>
  <c r="O11"/>
  <c r="O10"/>
  <c r="O12"/>
  <c r="N9"/>
  <c r="M9"/>
  <c r="N6"/>
  <c r="N11"/>
  <c r="N10"/>
  <c r="M6"/>
  <c r="M11"/>
  <c r="M10"/>
  <c r="N12"/>
  <c r="M12"/>
</calcChain>
</file>

<file path=xl/sharedStrings.xml><?xml version="1.0" encoding="utf-8"?>
<sst xmlns="http://schemas.openxmlformats.org/spreadsheetml/2006/main" count="149" uniqueCount="55">
  <si>
    <t>Pořadí</t>
  </si>
  <si>
    <t>Příjmení a jméno</t>
  </si>
  <si>
    <t>Oddíl</t>
  </si>
  <si>
    <t>Kateg.</t>
  </si>
  <si>
    <t>D</t>
  </si>
  <si>
    <t>VKK Vsetín</t>
  </si>
  <si>
    <t>KC Zlín</t>
  </si>
  <si>
    <t>TJ Sokol Machová</t>
  </si>
  <si>
    <t>Pavlištík Jakub</t>
  </si>
  <si>
    <t>Ž</t>
  </si>
  <si>
    <t>MŽ</t>
  </si>
  <si>
    <t>Kancner Michal</t>
  </si>
  <si>
    <t>celkem</t>
  </si>
  <si>
    <t>TJ Gumárny Zubří</t>
  </si>
  <si>
    <t>Chyby</t>
  </si>
  <si>
    <t>PŘ</t>
  </si>
  <si>
    <t>Urban Patrik</t>
  </si>
  <si>
    <t>Kratina Matyáš</t>
  </si>
  <si>
    <t>Jančinová Gabriela</t>
  </si>
  <si>
    <t>Jančinová Tamara</t>
  </si>
  <si>
    <t>Bolfová Ellen</t>
  </si>
  <si>
    <t>Černý Tomáš</t>
  </si>
  <si>
    <t>Benková Gabriela</t>
  </si>
  <si>
    <t>plné</t>
  </si>
  <si>
    <t>dorážka</t>
  </si>
  <si>
    <t>P</t>
  </si>
  <si>
    <t>Foltýnová Kamila</t>
  </si>
  <si>
    <t>Nohavica Jan</t>
  </si>
  <si>
    <t>Minařík Josef</t>
  </si>
  <si>
    <t>Svoboda Tomáš</t>
  </si>
  <si>
    <t>Dedík Jan</t>
  </si>
  <si>
    <t>Polášek Jiří</t>
  </si>
  <si>
    <t>Surovčáková Nikola</t>
  </si>
  <si>
    <t>Hejnik Sebastián</t>
  </si>
  <si>
    <t>Hejnik Salomon</t>
  </si>
  <si>
    <t>Polášková Veronika</t>
  </si>
  <si>
    <t>TJ Zubří</t>
  </si>
  <si>
    <t>Brázdil Vojta</t>
  </si>
  <si>
    <t>Dvořák Josef</t>
  </si>
  <si>
    <t>CELKOVÁ TABULKA KRAJSKÉHO PŘEBORU DOROSTU NA 120HS - SEZÓNA 2025-2026</t>
  </si>
  <si>
    <t>CELKOVÁ TABULKA KRAJSKÉHO PŘEBORU ŽÁKŮ NA 60HS - SEZÓNA 2025-2026</t>
  </si>
  <si>
    <t>CELKOVÁ TABULKA KRAJSKÉHO PŘEBORU MLADŠÍCH ŽÁKŮ NA 60HS - SEZÓNA 2025-2026</t>
  </si>
  <si>
    <t>CELKOVÁ TABULKA KRAJSKÉHO PŘEOBORU PŘÍPRAVKY 30HS - SEZÓNA 2025-2026</t>
  </si>
  <si>
    <t>Filip Dedik</t>
  </si>
  <si>
    <t>Josifek Piska</t>
  </si>
  <si>
    <t>Pavel Dočkal</t>
  </si>
  <si>
    <t>TJ Sokol Luhačovice</t>
  </si>
  <si>
    <t>Vrba Štěpán</t>
  </si>
  <si>
    <t>Svoboda František</t>
  </si>
  <si>
    <t xml:space="preserve">Turnaj </t>
  </si>
  <si>
    <t>Vrba Michal</t>
  </si>
  <si>
    <t>Tkadlec Tadeáš</t>
  </si>
  <si>
    <t>Kovář Michal</t>
  </si>
  <si>
    <t>KK Slavičín</t>
  </si>
  <si>
    <t>Juráň Marek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</si>
</sst>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b/>
      <u/>
      <sz val="12"/>
      <color rgb="FF000000"/>
      <name val="Calibri"/>
      <family val="2"/>
      <charset val="238"/>
    </font>
    <font>
      <b/>
      <sz val="11"/>
      <color rgb="FF00000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5B3D7"/>
        <bgColor rgb="FF8EB4E3"/>
      </patternFill>
    </fill>
    <fill>
      <patternFill patternType="solid">
        <fgColor rgb="FF8EB4E3"/>
        <bgColor rgb="FF95B3D7"/>
      </patternFill>
    </fill>
    <fill>
      <patternFill patternType="solid">
        <fgColor rgb="FFFFFF00"/>
        <bgColor rgb="FF8EB4E3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0" xfId="0" applyAlignment="1">
      <alignment horizontal="left"/>
    </xf>
    <xf numFmtId="0" fontId="2" fillId="4" borderId="8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4" fillId="5" borderId="8" xfId="0" applyFont="1" applyFill="1" applyBorder="1"/>
    <xf numFmtId="0" fontId="2" fillId="0" borderId="0" xfId="0" applyFont="1" applyAlignment="1">
      <alignment horizontal="center" vertical="center"/>
    </xf>
    <xf numFmtId="0" fontId="4" fillId="0" borderId="0" xfId="0" applyFont="1"/>
    <xf numFmtId="0" fontId="0" fillId="0" borderId="15" xfId="0" applyBorder="1" applyAlignment="1">
      <alignment horizontal="center"/>
    </xf>
    <xf numFmtId="0" fontId="0" fillId="0" borderId="17" xfId="0" applyBorder="1"/>
    <xf numFmtId="0" fontId="0" fillId="0" borderId="20" xfId="0" applyBorder="1"/>
    <xf numFmtId="0" fontId="0" fillId="0" borderId="14" xfId="0" applyBorder="1" applyAlignment="1">
      <alignment horizontal="left"/>
    </xf>
    <xf numFmtId="0" fontId="0" fillId="0" borderId="2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4" fillId="5" borderId="1" xfId="0" applyFont="1" applyFill="1" applyBorder="1"/>
    <xf numFmtId="0" fontId="0" fillId="0" borderId="24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3" borderId="25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4" xfId="0" applyBorder="1"/>
    <xf numFmtId="0" fontId="0" fillId="0" borderId="24" xfId="0" applyBorder="1"/>
    <xf numFmtId="0" fontId="0" fillId="0" borderId="24" xfId="0" applyBorder="1" applyAlignment="1">
      <alignment horizontal="left"/>
    </xf>
    <xf numFmtId="0" fontId="0" fillId="0" borderId="29" xfId="0" applyBorder="1" applyAlignment="1">
      <alignment horizontal="left"/>
    </xf>
    <xf numFmtId="0" fontId="3" fillId="0" borderId="6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3" xfId="0" applyBorder="1" applyAlignment="1">
      <alignment horizontal="left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4" xfId="0" applyBorder="1" applyAlignment="1">
      <alignment horizontal="center"/>
    </xf>
    <xf numFmtId="0" fontId="0" fillId="0" borderId="15" xfId="0" applyBorder="1" applyAlignment="1">
      <alignment horizontal="left"/>
    </xf>
    <xf numFmtId="0" fontId="0" fillId="0" borderId="36" xfId="0" applyBorder="1" applyAlignment="1">
      <alignment horizontal="left"/>
    </xf>
    <xf numFmtId="0" fontId="0" fillId="0" borderId="37" xfId="0" applyBorder="1" applyAlignment="1">
      <alignment horizontal="left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0" xfId="0" applyBorder="1"/>
    <xf numFmtId="0" fontId="0" fillId="0" borderId="40" xfId="0" applyBorder="1" applyAlignment="1">
      <alignment horizontal="left"/>
    </xf>
    <xf numFmtId="0" fontId="0" fillId="0" borderId="36" xfId="0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0" borderId="15" xfId="0" applyFill="1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0" xfId="0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/>
    </xf>
    <xf numFmtId="0" fontId="2" fillId="4" borderId="27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6" xfId="0" applyFill="1" applyBorder="1"/>
    <xf numFmtId="0" fontId="0" fillId="0" borderId="5" xfId="0" applyBorder="1"/>
    <xf numFmtId="0" fontId="0" fillId="0" borderId="4" xfId="0" applyBorder="1"/>
    <xf numFmtId="0" fontId="0" fillId="0" borderId="7" xfId="0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55"/>
  <sheetViews>
    <sheetView tabSelected="1" view="pageBreakPreview" zoomScale="85" zoomScaleNormal="85" zoomScaleSheetLayoutView="85" workbookViewId="0">
      <selection activeCell="B10" sqref="B10"/>
    </sheetView>
  </sheetViews>
  <sheetFormatPr defaultRowHeight="15"/>
  <cols>
    <col min="1" max="1" width="7.7109375" customWidth="1"/>
    <col min="2" max="2" width="24" customWidth="1"/>
    <col min="3" max="3" width="18.28515625" customWidth="1"/>
    <col min="4" max="4" width="6.85546875" bestFit="1" customWidth="1"/>
    <col min="5" max="7" width="6.85546875" customWidth="1"/>
    <col min="8" max="8" width="8.5703125" customWidth="1"/>
    <col min="9" max="9" width="9" customWidth="1"/>
  </cols>
  <sheetData>
    <row r="1" spans="1:16" ht="15.75">
      <c r="A1" s="1" t="s">
        <v>39</v>
      </c>
      <c r="C1" s="12"/>
      <c r="D1" s="10"/>
      <c r="E1" s="10"/>
      <c r="F1" s="10"/>
      <c r="G1" s="10"/>
      <c r="H1" s="10"/>
      <c r="I1" s="10"/>
    </row>
    <row r="2" spans="1:16" ht="15.75" thickBot="1"/>
    <row r="3" spans="1:16" ht="15.75" thickBot="1">
      <c r="A3" s="73" t="s">
        <v>0</v>
      </c>
      <c r="B3" s="33" t="s">
        <v>1</v>
      </c>
      <c r="C3" s="33" t="s">
        <v>2</v>
      </c>
      <c r="D3" s="31" t="s">
        <v>3</v>
      </c>
      <c r="E3" s="75" t="s">
        <v>49</v>
      </c>
      <c r="F3" s="76"/>
      <c r="G3" s="76"/>
      <c r="H3" s="76"/>
      <c r="I3" s="76"/>
      <c r="J3" s="76"/>
      <c r="K3" s="76"/>
      <c r="L3" s="76"/>
      <c r="M3" s="76"/>
      <c r="N3" s="76"/>
      <c r="O3" s="76"/>
      <c r="P3" s="77"/>
    </row>
    <row r="4" spans="1:16" ht="15.75" thickBot="1">
      <c r="A4" s="74"/>
      <c r="B4" s="36"/>
      <c r="C4" s="36"/>
      <c r="D4" s="32"/>
      <c r="E4" s="35" t="s">
        <v>25</v>
      </c>
      <c r="F4" s="35" t="s">
        <v>4</v>
      </c>
      <c r="G4" s="35" t="s">
        <v>25</v>
      </c>
      <c r="H4" s="35" t="s">
        <v>4</v>
      </c>
      <c r="I4" s="35" t="s">
        <v>25</v>
      </c>
      <c r="J4" s="35" t="s">
        <v>4</v>
      </c>
      <c r="K4" s="35" t="s">
        <v>25</v>
      </c>
      <c r="L4" s="35" t="s">
        <v>4</v>
      </c>
      <c r="M4" s="35" t="s">
        <v>23</v>
      </c>
      <c r="N4" s="13" t="s">
        <v>24</v>
      </c>
      <c r="O4" s="13" t="s">
        <v>12</v>
      </c>
      <c r="P4" s="15" t="s">
        <v>14</v>
      </c>
    </row>
    <row r="5" spans="1:16">
      <c r="A5" s="2">
        <v>1</v>
      </c>
      <c r="B5" s="79" t="s">
        <v>54</v>
      </c>
      <c r="C5" s="9" t="s">
        <v>53</v>
      </c>
      <c r="D5" s="2" t="s">
        <v>4</v>
      </c>
      <c r="E5" s="4">
        <v>98</v>
      </c>
      <c r="F5" s="4">
        <v>44</v>
      </c>
      <c r="G5" s="4">
        <v>83</v>
      </c>
      <c r="H5" s="3">
        <v>49</v>
      </c>
      <c r="I5" s="30">
        <v>86</v>
      </c>
      <c r="J5" s="30">
        <v>27</v>
      </c>
      <c r="K5" s="10">
        <v>97</v>
      </c>
      <c r="L5" s="30">
        <v>33</v>
      </c>
      <c r="M5" s="28">
        <f>E5+G5+I5+K5</f>
        <v>364</v>
      </c>
      <c r="N5" s="4">
        <f>F5+H5+J5+L5</f>
        <v>153</v>
      </c>
      <c r="O5" s="28">
        <f>H5+G5+F5+E5+I5+J5+K5+L5</f>
        <v>517</v>
      </c>
      <c r="P5" s="4">
        <v>9</v>
      </c>
    </row>
    <row r="6" spans="1:16">
      <c r="A6" s="5">
        <v>2</v>
      </c>
      <c r="B6" s="8" t="s">
        <v>8</v>
      </c>
      <c r="C6" s="9" t="s">
        <v>7</v>
      </c>
      <c r="D6" s="5" t="s">
        <v>4</v>
      </c>
      <c r="E6" s="4">
        <v>94</v>
      </c>
      <c r="F6" s="4">
        <v>36</v>
      </c>
      <c r="G6" s="4">
        <v>97</v>
      </c>
      <c r="H6" s="3">
        <v>27</v>
      </c>
      <c r="I6" s="5">
        <v>95</v>
      </c>
      <c r="J6" s="5">
        <v>35</v>
      </c>
      <c r="K6" s="27">
        <v>101</v>
      </c>
      <c r="L6" s="5">
        <v>15</v>
      </c>
      <c r="M6" s="27">
        <f>E6+G6+I6+K6</f>
        <v>387</v>
      </c>
      <c r="N6" s="5">
        <f>F6+H6+J6+L6</f>
        <v>113</v>
      </c>
      <c r="O6" s="28">
        <f>H6+G6+F6+E6+I6+J6+K6+L6</f>
        <v>500</v>
      </c>
      <c r="P6" s="5">
        <v>16</v>
      </c>
    </row>
    <row r="7" spans="1:16">
      <c r="A7" s="5">
        <v>3</v>
      </c>
      <c r="B7" s="79" t="s">
        <v>51</v>
      </c>
      <c r="C7" s="9" t="s">
        <v>53</v>
      </c>
      <c r="D7" s="5" t="s">
        <v>4</v>
      </c>
      <c r="E7" s="80">
        <v>93</v>
      </c>
      <c r="F7" s="80">
        <v>26</v>
      </c>
      <c r="G7" s="80">
        <v>91</v>
      </c>
      <c r="H7" s="81">
        <v>45</v>
      </c>
      <c r="I7" s="82">
        <v>78</v>
      </c>
      <c r="J7" s="82">
        <v>27</v>
      </c>
      <c r="K7">
        <v>79</v>
      </c>
      <c r="L7" s="82">
        <v>26</v>
      </c>
      <c r="M7" s="27">
        <f>E7+G7+I7+K7</f>
        <v>341</v>
      </c>
      <c r="N7" s="5">
        <f>F7+H7+J7+L7</f>
        <v>124</v>
      </c>
      <c r="O7" s="28">
        <f>H7+G7+F7+E7+I7+J7+K7+L7</f>
        <v>465</v>
      </c>
      <c r="P7" s="5">
        <v>19</v>
      </c>
    </row>
    <row r="8" spans="1:16">
      <c r="A8" s="5">
        <v>4</v>
      </c>
      <c r="B8" s="79" t="s">
        <v>52</v>
      </c>
      <c r="C8" s="9" t="s">
        <v>53</v>
      </c>
      <c r="D8" s="5" t="s">
        <v>4</v>
      </c>
      <c r="E8" s="80">
        <v>59</v>
      </c>
      <c r="F8" s="80">
        <v>30</v>
      </c>
      <c r="G8" s="80">
        <v>72</v>
      </c>
      <c r="H8" s="81">
        <v>48</v>
      </c>
      <c r="I8" s="8">
        <v>82</v>
      </c>
      <c r="J8" s="8">
        <v>17</v>
      </c>
      <c r="K8" s="40">
        <v>82</v>
      </c>
      <c r="L8" s="8">
        <v>16</v>
      </c>
      <c r="M8" s="27">
        <f>E8+G8+I8+K8</f>
        <v>295</v>
      </c>
      <c r="N8" s="5">
        <f>F8+H8+J8+L8</f>
        <v>111</v>
      </c>
      <c r="O8" s="28">
        <f>H8+G8+F8+E8+I8+J8+K8+L8</f>
        <v>406</v>
      </c>
      <c r="P8" s="5">
        <v>24</v>
      </c>
    </row>
    <row r="9" spans="1:16">
      <c r="A9" s="61">
        <v>5</v>
      </c>
      <c r="B9" s="62" t="s">
        <v>48</v>
      </c>
      <c r="C9" s="63" t="s">
        <v>6</v>
      </c>
      <c r="D9" s="61" t="s">
        <v>4</v>
      </c>
      <c r="E9" s="30"/>
      <c r="F9" s="30"/>
      <c r="G9" s="30"/>
      <c r="H9" s="55"/>
      <c r="I9" s="61"/>
      <c r="J9" s="61"/>
      <c r="K9" s="64"/>
      <c r="L9" s="61"/>
      <c r="M9" s="64">
        <f>E9+G9+I9+K9</f>
        <v>0</v>
      </c>
      <c r="N9" s="68">
        <f>F9+H9+J9+L9</f>
        <v>0</v>
      </c>
      <c r="O9" s="18">
        <f>H9+G9+F9+E9+I9+J9+K9+L9</f>
        <v>0</v>
      </c>
      <c r="P9" s="69"/>
    </row>
    <row r="10" spans="1:16">
      <c r="A10" s="18">
        <v>6</v>
      </c>
      <c r="B10" s="66" t="s">
        <v>22</v>
      </c>
      <c r="C10" s="56" t="s">
        <v>7</v>
      </c>
      <c r="D10" s="18" t="s">
        <v>4</v>
      </c>
      <c r="E10" s="18"/>
      <c r="F10" s="18"/>
      <c r="G10" s="18"/>
      <c r="H10" s="18"/>
      <c r="I10" s="18"/>
      <c r="J10" s="18"/>
      <c r="K10" s="18"/>
      <c r="L10" s="18"/>
      <c r="M10" s="64">
        <f>E10+G10+I10+K10</f>
        <v>0</v>
      </c>
      <c r="N10" s="68">
        <f>F10+H10+J10+L10</f>
        <v>0</v>
      </c>
      <c r="O10" s="18">
        <f>H10+G10+F10+E10+I10+J10+K10+L10</f>
        <v>0</v>
      </c>
      <c r="P10" s="47"/>
    </row>
    <row r="11" spans="1:16" ht="15.75">
      <c r="A11" s="65">
        <v>7</v>
      </c>
      <c r="B11" s="66" t="s">
        <v>21</v>
      </c>
      <c r="C11" s="56" t="s">
        <v>13</v>
      </c>
      <c r="D11" s="18" t="s">
        <v>4</v>
      </c>
      <c r="E11" s="18"/>
      <c r="F11" s="18"/>
      <c r="G11" s="18"/>
      <c r="H11" s="18"/>
      <c r="I11" s="18"/>
      <c r="J11" s="18"/>
      <c r="K11" s="18"/>
      <c r="L11" s="18"/>
      <c r="M11" s="64">
        <f>E11+G11+I11+K11</f>
        <v>0</v>
      </c>
      <c r="N11" s="68">
        <f>F11+H11+J11+L11</f>
        <v>0</v>
      </c>
      <c r="O11" s="18">
        <f>H11+G11+F11+E11+I11+J11+K11+L11</f>
        <v>0</v>
      </c>
      <c r="P11" s="47"/>
    </row>
    <row r="12" spans="1:16">
      <c r="A12" s="67">
        <v>8</v>
      </c>
      <c r="B12" s="66" t="s">
        <v>20</v>
      </c>
      <c r="C12" s="56" t="s">
        <v>13</v>
      </c>
      <c r="D12" s="18" t="s">
        <v>4</v>
      </c>
      <c r="E12" s="18"/>
      <c r="F12" s="18"/>
      <c r="G12" s="18"/>
      <c r="H12" s="18"/>
      <c r="I12" s="18"/>
      <c r="J12" s="18"/>
      <c r="K12" s="18"/>
      <c r="L12" s="18"/>
      <c r="M12" s="18">
        <f>E12+G12+I12+K12</f>
        <v>0</v>
      </c>
      <c r="N12" s="60">
        <f>F12+H12+J12+L12</f>
        <v>0</v>
      </c>
      <c r="O12" s="18">
        <f>H12+G12+F12+E12+I12+J12+K12+L12</f>
        <v>0</v>
      </c>
      <c r="P12" s="47"/>
    </row>
    <row r="13" spans="1:16" ht="15.75">
      <c r="A13" s="1" t="s">
        <v>40</v>
      </c>
    </row>
    <row r="14" spans="1:16" ht="15.75" thickBot="1"/>
    <row r="15" spans="1:16" ht="15.75" thickBot="1">
      <c r="A15" s="49" t="s">
        <v>0</v>
      </c>
      <c r="B15" s="49" t="s">
        <v>1</v>
      </c>
      <c r="C15" s="49" t="s">
        <v>2</v>
      </c>
      <c r="D15" s="31" t="s">
        <v>3</v>
      </c>
      <c r="E15" s="51" t="s">
        <v>49</v>
      </c>
      <c r="F15" s="52"/>
      <c r="G15" s="52"/>
      <c r="H15" s="52"/>
      <c r="I15" s="52"/>
      <c r="J15" s="53"/>
      <c r="M15" s="12"/>
    </row>
    <row r="16" spans="1:16" ht="15.75" thickBot="1">
      <c r="A16" s="50"/>
      <c r="B16" s="50"/>
      <c r="C16" s="34"/>
      <c r="D16" s="32"/>
      <c r="E16" s="51" t="s">
        <v>25</v>
      </c>
      <c r="F16" s="51" t="s">
        <v>4</v>
      </c>
      <c r="G16" s="51" t="s">
        <v>25</v>
      </c>
      <c r="H16" s="51" t="s">
        <v>4</v>
      </c>
      <c r="I16" s="13" t="s">
        <v>12</v>
      </c>
      <c r="J16" s="26" t="s">
        <v>14</v>
      </c>
      <c r="M16" s="12"/>
    </row>
    <row r="17" spans="1:13">
      <c r="A17" s="3">
        <v>1</v>
      </c>
      <c r="B17" s="6" t="s">
        <v>47</v>
      </c>
      <c r="C17" s="6" t="s">
        <v>46</v>
      </c>
      <c r="D17" s="28" t="s">
        <v>9</v>
      </c>
      <c r="E17" s="4">
        <v>88</v>
      </c>
      <c r="F17" s="4">
        <v>36</v>
      </c>
      <c r="G17" s="4">
        <v>82</v>
      </c>
      <c r="H17" s="4">
        <v>40</v>
      </c>
      <c r="I17" s="3">
        <f>H17+G17+F17+E17</f>
        <v>246</v>
      </c>
      <c r="J17" s="2">
        <v>4</v>
      </c>
      <c r="K17" s="10"/>
      <c r="M17" s="12"/>
    </row>
    <row r="18" spans="1:13">
      <c r="A18" s="3">
        <v>2</v>
      </c>
      <c r="B18" s="7" t="s">
        <v>45</v>
      </c>
      <c r="C18" s="9" t="s">
        <v>6</v>
      </c>
      <c r="D18" s="28" t="s">
        <v>9</v>
      </c>
      <c r="E18" s="4">
        <v>80</v>
      </c>
      <c r="F18" s="4">
        <v>44</v>
      </c>
      <c r="G18" s="4">
        <v>80</v>
      </c>
      <c r="H18" s="4">
        <v>39</v>
      </c>
      <c r="I18" s="3">
        <f>H18+G18+F18+E18</f>
        <v>243</v>
      </c>
      <c r="J18" s="5">
        <v>7</v>
      </c>
      <c r="K18" s="10"/>
      <c r="M18" s="12"/>
    </row>
    <row r="19" spans="1:13" ht="15.75">
      <c r="A19" s="3">
        <v>3</v>
      </c>
      <c r="B19" s="9" t="s">
        <v>16</v>
      </c>
      <c r="C19" s="9" t="s">
        <v>5</v>
      </c>
      <c r="D19" s="28" t="s">
        <v>9</v>
      </c>
      <c r="E19" s="4">
        <v>81</v>
      </c>
      <c r="F19" s="4">
        <v>44</v>
      </c>
      <c r="G19" s="4">
        <v>80</v>
      </c>
      <c r="H19" s="4">
        <v>36</v>
      </c>
      <c r="I19" s="3">
        <f>H19+G19+F19+E19</f>
        <v>241</v>
      </c>
      <c r="J19" s="5">
        <v>7</v>
      </c>
      <c r="K19" s="10"/>
      <c r="M19" s="1"/>
    </row>
    <row r="20" spans="1:13" ht="15.75">
      <c r="A20" s="3">
        <v>4</v>
      </c>
      <c r="B20" s="7" t="s">
        <v>26</v>
      </c>
      <c r="C20" s="9" t="s">
        <v>5</v>
      </c>
      <c r="D20" s="28" t="s">
        <v>9</v>
      </c>
      <c r="E20" s="4">
        <v>88</v>
      </c>
      <c r="F20" s="4">
        <v>26</v>
      </c>
      <c r="G20" s="4">
        <v>81</v>
      </c>
      <c r="H20" s="4">
        <v>36</v>
      </c>
      <c r="I20" s="3">
        <f>H20+G20+F20+E20</f>
        <v>231</v>
      </c>
      <c r="J20" s="5">
        <v>11</v>
      </c>
      <c r="K20" s="10"/>
      <c r="M20" s="1"/>
    </row>
    <row r="21" spans="1:13" ht="15.75">
      <c r="A21" s="3">
        <v>5</v>
      </c>
      <c r="B21" s="7" t="s">
        <v>11</v>
      </c>
      <c r="C21" s="9" t="s">
        <v>5</v>
      </c>
      <c r="D21" s="28" t="s">
        <v>9</v>
      </c>
      <c r="E21" s="4">
        <v>77</v>
      </c>
      <c r="F21" s="4">
        <v>27</v>
      </c>
      <c r="G21" s="4">
        <v>67</v>
      </c>
      <c r="H21" s="4">
        <v>53</v>
      </c>
      <c r="I21" s="3">
        <f>H21+G21+F21+E21</f>
        <v>224</v>
      </c>
      <c r="J21" s="5">
        <v>6</v>
      </c>
      <c r="K21" s="10"/>
      <c r="M21" s="1"/>
    </row>
    <row r="22" spans="1:13" ht="15.75">
      <c r="A22" s="3">
        <v>6</v>
      </c>
      <c r="B22" s="9" t="s">
        <v>50</v>
      </c>
      <c r="C22" s="9" t="s">
        <v>46</v>
      </c>
      <c r="D22" s="28" t="s">
        <v>9</v>
      </c>
      <c r="E22" s="4">
        <v>79</v>
      </c>
      <c r="F22" s="4">
        <v>34</v>
      </c>
      <c r="G22" s="4">
        <v>76</v>
      </c>
      <c r="H22" s="4">
        <v>33</v>
      </c>
      <c r="I22" s="3">
        <f>H22+G22+F22+E22</f>
        <v>222</v>
      </c>
      <c r="J22" s="5">
        <v>6</v>
      </c>
      <c r="K22" s="10"/>
      <c r="M22" s="1"/>
    </row>
    <row r="23" spans="1:13" ht="15.75">
      <c r="A23" s="3">
        <v>7</v>
      </c>
      <c r="B23" s="7" t="s">
        <v>29</v>
      </c>
      <c r="C23" s="9" t="s">
        <v>6</v>
      </c>
      <c r="D23" s="28" t="s">
        <v>9</v>
      </c>
      <c r="E23" s="4">
        <v>72</v>
      </c>
      <c r="F23" s="4">
        <v>26</v>
      </c>
      <c r="G23" s="4">
        <v>86</v>
      </c>
      <c r="H23" s="4">
        <v>17</v>
      </c>
      <c r="I23" s="3">
        <f>H23+G23+F23+E23</f>
        <v>201</v>
      </c>
      <c r="J23" s="5">
        <v>13</v>
      </c>
      <c r="M23" s="1"/>
    </row>
    <row r="24" spans="1:13">
      <c r="A24" s="55">
        <v>8</v>
      </c>
      <c r="B24" s="56" t="s">
        <v>28</v>
      </c>
      <c r="C24" s="57" t="s">
        <v>6</v>
      </c>
      <c r="D24" s="18" t="s">
        <v>9</v>
      </c>
      <c r="E24" s="59">
        <v>72</v>
      </c>
      <c r="F24" s="30">
        <v>42</v>
      </c>
      <c r="G24" s="30">
        <v>56</v>
      </c>
      <c r="H24" s="55">
        <v>26</v>
      </c>
      <c r="I24" s="18">
        <f>H24+G24+F24+E24</f>
        <v>196</v>
      </c>
      <c r="J24" s="69">
        <v>4</v>
      </c>
    </row>
    <row r="25" spans="1:13">
      <c r="A25" s="18">
        <v>9</v>
      </c>
      <c r="B25" s="7" t="s">
        <v>43</v>
      </c>
      <c r="C25" s="58" t="s">
        <v>6</v>
      </c>
      <c r="D25" s="18" t="s">
        <v>9</v>
      </c>
      <c r="E25" s="47"/>
      <c r="F25" s="18"/>
      <c r="G25" s="18"/>
      <c r="H25" s="60"/>
      <c r="I25" s="18">
        <f>H25+G25+F25+E25</f>
        <v>0</v>
      </c>
      <c r="J25" s="47"/>
    </row>
    <row r="26" spans="1:13" ht="15.75">
      <c r="A26" s="1" t="s">
        <v>41</v>
      </c>
      <c r="C26" s="12"/>
      <c r="D26" s="10"/>
      <c r="E26" s="10"/>
      <c r="F26" s="10"/>
      <c r="G26" s="10"/>
      <c r="H26" s="10"/>
      <c r="I26" s="10"/>
    </row>
    <row r="27" spans="1:13" ht="15.75" thickBot="1">
      <c r="A27" s="10"/>
      <c r="C27" s="12"/>
      <c r="D27" s="10"/>
      <c r="E27" s="10"/>
      <c r="F27" s="10"/>
      <c r="G27" s="10"/>
      <c r="H27" s="10"/>
      <c r="I27" s="10"/>
    </row>
    <row r="28" spans="1:13" ht="15.75" thickBot="1">
      <c r="A28" s="49" t="s">
        <v>0</v>
      </c>
      <c r="B28" s="49" t="s">
        <v>1</v>
      </c>
      <c r="C28" s="49" t="s">
        <v>2</v>
      </c>
      <c r="D28" s="31" t="s">
        <v>3</v>
      </c>
      <c r="E28" s="51" t="s">
        <v>49</v>
      </c>
      <c r="F28" s="52"/>
      <c r="G28" s="52"/>
      <c r="H28" s="52"/>
      <c r="I28" s="52"/>
      <c r="J28" s="53"/>
    </row>
    <row r="29" spans="1:13" ht="15.75" thickBot="1">
      <c r="A29" s="50"/>
      <c r="B29" s="50"/>
      <c r="C29" s="34"/>
      <c r="D29" s="32"/>
      <c r="E29" s="51" t="s">
        <v>25</v>
      </c>
      <c r="F29" s="51" t="s">
        <v>4</v>
      </c>
      <c r="G29" s="51" t="s">
        <v>25</v>
      </c>
      <c r="H29" s="51" t="s">
        <v>4</v>
      </c>
      <c r="I29" s="13" t="s">
        <v>12</v>
      </c>
      <c r="J29" s="15" t="s">
        <v>14</v>
      </c>
    </row>
    <row r="30" spans="1:13">
      <c r="A30" s="2">
        <v>1</v>
      </c>
      <c r="B30" s="40" t="s">
        <v>18</v>
      </c>
      <c r="C30" s="6" t="s">
        <v>5</v>
      </c>
      <c r="D30" s="28" t="s">
        <v>10</v>
      </c>
      <c r="E30" s="22">
        <v>90</v>
      </c>
      <c r="F30" s="14">
        <v>40</v>
      </c>
      <c r="G30" s="14">
        <v>94</v>
      </c>
      <c r="H30" s="14">
        <v>42</v>
      </c>
      <c r="I30" s="14">
        <f>H30+G30+F30+E30</f>
        <v>266</v>
      </c>
      <c r="J30" s="70">
        <v>3</v>
      </c>
      <c r="K30" s="37"/>
    </row>
    <row r="31" spans="1:13">
      <c r="A31" s="43">
        <v>2</v>
      </c>
      <c r="B31" s="41" t="s">
        <v>17</v>
      </c>
      <c r="C31" s="9" t="s">
        <v>5</v>
      </c>
      <c r="D31" s="27" t="s">
        <v>10</v>
      </c>
      <c r="E31" s="23">
        <v>80</v>
      </c>
      <c r="F31" s="18">
        <v>65</v>
      </c>
      <c r="G31" s="18">
        <v>56</v>
      </c>
      <c r="H31" s="18">
        <v>44</v>
      </c>
      <c r="I31" s="18">
        <f>H31+G31+F31+E31</f>
        <v>245</v>
      </c>
      <c r="J31" s="71">
        <v>8</v>
      </c>
      <c r="K31" s="37"/>
    </row>
    <row r="32" spans="1:13">
      <c r="A32" s="5">
        <v>3</v>
      </c>
      <c r="B32" s="41" t="s">
        <v>44</v>
      </c>
      <c r="C32" s="9" t="s">
        <v>6</v>
      </c>
      <c r="D32" s="27" t="s">
        <v>10</v>
      </c>
      <c r="E32" s="23">
        <v>69</v>
      </c>
      <c r="F32" s="18">
        <v>44</v>
      </c>
      <c r="G32" s="18">
        <v>81</v>
      </c>
      <c r="H32" s="18">
        <v>46</v>
      </c>
      <c r="I32" s="18">
        <f>H32+G32+F32+E32</f>
        <v>240</v>
      </c>
      <c r="J32" s="71">
        <v>5</v>
      </c>
      <c r="K32" s="37"/>
    </row>
    <row r="33" spans="1:11">
      <c r="A33" s="5">
        <v>4</v>
      </c>
      <c r="B33" s="41" t="s">
        <v>37</v>
      </c>
      <c r="C33" s="9" t="s">
        <v>7</v>
      </c>
      <c r="D33" s="27" t="s">
        <v>10</v>
      </c>
      <c r="E33" s="23">
        <v>70</v>
      </c>
      <c r="F33" s="18">
        <v>36</v>
      </c>
      <c r="G33" s="18">
        <v>83</v>
      </c>
      <c r="H33" s="18">
        <v>45</v>
      </c>
      <c r="I33" s="18">
        <f>H33+G33+F33+E33</f>
        <v>234</v>
      </c>
      <c r="J33" s="71">
        <v>6</v>
      </c>
      <c r="K33" s="37"/>
    </row>
    <row r="34" spans="1:11">
      <c r="A34" s="5">
        <v>5</v>
      </c>
      <c r="B34" s="40" t="s">
        <v>19</v>
      </c>
      <c r="C34" s="9" t="s">
        <v>5</v>
      </c>
      <c r="D34" s="27" t="s">
        <v>10</v>
      </c>
      <c r="E34" s="23">
        <v>76</v>
      </c>
      <c r="F34" s="18">
        <v>50</v>
      </c>
      <c r="G34" s="18">
        <v>66</v>
      </c>
      <c r="H34" s="18">
        <v>39</v>
      </c>
      <c r="I34" s="18">
        <f>H34+G34+F34+E34</f>
        <v>231</v>
      </c>
      <c r="J34" s="71">
        <v>6</v>
      </c>
      <c r="K34" s="37"/>
    </row>
    <row r="35" spans="1:11">
      <c r="A35" s="5">
        <v>6</v>
      </c>
      <c r="B35" s="40" t="s">
        <v>35</v>
      </c>
      <c r="C35" s="9" t="s">
        <v>6</v>
      </c>
      <c r="D35" s="27" t="s">
        <v>10</v>
      </c>
      <c r="E35" s="23">
        <v>63</v>
      </c>
      <c r="F35" s="18">
        <v>49</v>
      </c>
      <c r="G35" s="18">
        <v>78</v>
      </c>
      <c r="H35" s="18">
        <v>40</v>
      </c>
      <c r="I35" s="14">
        <f>H35+G35+F35+E35</f>
        <v>230</v>
      </c>
      <c r="J35" s="71">
        <v>6</v>
      </c>
      <c r="K35" s="37"/>
    </row>
    <row r="36" spans="1:11">
      <c r="A36" s="43">
        <v>7</v>
      </c>
      <c r="B36" s="41" t="s">
        <v>31</v>
      </c>
      <c r="C36" s="9" t="s">
        <v>6</v>
      </c>
      <c r="D36" s="27" t="s">
        <v>10</v>
      </c>
      <c r="E36" s="23">
        <v>62</v>
      </c>
      <c r="F36" s="18">
        <v>41</v>
      </c>
      <c r="G36" s="18">
        <v>79</v>
      </c>
      <c r="H36" s="18">
        <v>46</v>
      </c>
      <c r="I36" s="18">
        <f>H36+G36+F36+E36</f>
        <v>228</v>
      </c>
      <c r="J36" s="71">
        <v>5</v>
      </c>
      <c r="K36" s="37"/>
    </row>
    <row r="37" spans="1:11">
      <c r="A37" s="5">
        <v>8</v>
      </c>
      <c r="B37" s="41" t="s">
        <v>33</v>
      </c>
      <c r="C37" s="9" t="s">
        <v>6</v>
      </c>
      <c r="D37" s="27" t="s">
        <v>10</v>
      </c>
      <c r="E37" s="23">
        <v>53</v>
      </c>
      <c r="F37" s="18">
        <v>49</v>
      </c>
      <c r="G37" s="18">
        <v>69</v>
      </c>
      <c r="H37" s="18">
        <v>31</v>
      </c>
      <c r="I37" s="18">
        <f>H37+G37+F37+E37</f>
        <v>202</v>
      </c>
      <c r="J37" s="71">
        <v>8</v>
      </c>
      <c r="K37" s="37"/>
    </row>
    <row r="38" spans="1:11">
      <c r="A38" s="5">
        <v>9</v>
      </c>
      <c r="B38" s="41" t="s">
        <v>32</v>
      </c>
      <c r="C38" s="9" t="s">
        <v>5</v>
      </c>
      <c r="D38" s="27" t="s">
        <v>10</v>
      </c>
      <c r="E38" s="23"/>
      <c r="F38" s="18"/>
      <c r="G38" s="18"/>
      <c r="H38" s="18"/>
      <c r="I38" s="18">
        <f>H38+G38+F38+E38</f>
        <v>0</v>
      </c>
      <c r="J38" s="71"/>
      <c r="K38" s="37"/>
    </row>
    <row r="39" spans="1:11">
      <c r="A39" s="5">
        <v>10</v>
      </c>
      <c r="B39" s="41" t="s">
        <v>30</v>
      </c>
      <c r="C39" s="9" t="s">
        <v>6</v>
      </c>
      <c r="D39" s="27" t="s">
        <v>10</v>
      </c>
      <c r="E39" s="23"/>
      <c r="F39" s="18"/>
      <c r="G39" s="18"/>
      <c r="H39" s="18"/>
      <c r="I39" s="18">
        <f>H39+G39+F39+E39</f>
        <v>0</v>
      </c>
      <c r="J39" s="71"/>
      <c r="K39" s="37"/>
    </row>
    <row r="40" spans="1:11">
      <c r="A40" s="5">
        <v>11</v>
      </c>
      <c r="B40" s="41" t="s">
        <v>27</v>
      </c>
      <c r="C40" s="9" t="s">
        <v>36</v>
      </c>
      <c r="D40" s="27" t="s">
        <v>10</v>
      </c>
      <c r="E40" s="23"/>
      <c r="F40" s="18"/>
      <c r="G40" s="18"/>
      <c r="H40" s="18"/>
      <c r="I40" s="14">
        <f t="shared" ref="I30:I44" si="0">H40+G40+F40+E40</f>
        <v>0</v>
      </c>
      <c r="J40" s="71"/>
    </row>
    <row r="41" spans="1:11">
      <c r="A41" s="43">
        <v>12</v>
      </c>
      <c r="B41" s="41"/>
      <c r="C41" s="9"/>
      <c r="D41" s="27" t="s">
        <v>10</v>
      </c>
      <c r="E41" s="23"/>
      <c r="F41" s="18"/>
      <c r="G41" s="18"/>
      <c r="H41" s="18"/>
      <c r="I41" s="18">
        <f t="shared" si="0"/>
        <v>0</v>
      </c>
      <c r="J41" s="71"/>
    </row>
    <row r="42" spans="1:11">
      <c r="A42" s="5">
        <v>13</v>
      </c>
      <c r="B42" s="40"/>
      <c r="C42" s="9"/>
      <c r="D42" s="27" t="s">
        <v>10</v>
      </c>
      <c r="E42" s="23"/>
      <c r="F42" s="18"/>
      <c r="G42" s="18"/>
      <c r="H42" s="18"/>
      <c r="I42" s="18">
        <f t="shared" si="0"/>
        <v>0</v>
      </c>
      <c r="J42" s="71"/>
    </row>
    <row r="43" spans="1:11">
      <c r="A43" s="5">
        <v>14</v>
      </c>
      <c r="B43" s="41"/>
      <c r="C43" s="9"/>
      <c r="D43" s="27" t="s">
        <v>10</v>
      </c>
      <c r="E43" s="23"/>
      <c r="F43" s="18"/>
      <c r="G43" s="18"/>
      <c r="H43" s="18"/>
      <c r="I43" s="18">
        <f t="shared" si="0"/>
        <v>0</v>
      </c>
      <c r="J43" s="71"/>
    </row>
    <row r="44" spans="1:11" ht="15.75" thickBot="1">
      <c r="A44" s="44">
        <v>15</v>
      </c>
      <c r="B44" s="42"/>
      <c r="C44" s="21"/>
      <c r="D44" s="38" t="s">
        <v>10</v>
      </c>
      <c r="E44" s="24"/>
      <c r="F44" s="25"/>
      <c r="G44" s="25"/>
      <c r="H44" s="25"/>
      <c r="I44" s="25">
        <f t="shared" si="0"/>
        <v>0</v>
      </c>
      <c r="J44" s="72"/>
    </row>
    <row r="45" spans="1:11">
      <c r="A45" s="10"/>
      <c r="B45" s="12"/>
      <c r="C45" s="12"/>
      <c r="D45" s="10"/>
      <c r="E45" s="10"/>
      <c r="F45" s="10"/>
      <c r="G45" s="10"/>
      <c r="H45" s="10"/>
      <c r="I45" s="10"/>
    </row>
    <row r="46" spans="1:11" ht="15.75">
      <c r="A46" s="1" t="s">
        <v>42</v>
      </c>
    </row>
    <row r="47" spans="1:11" ht="15.75" thickBot="1"/>
    <row r="48" spans="1:11" ht="15.75" thickBot="1">
      <c r="A48" s="49" t="s">
        <v>0</v>
      </c>
      <c r="B48" s="49" t="s">
        <v>1</v>
      </c>
      <c r="C48" s="49" t="s">
        <v>2</v>
      </c>
      <c r="D48" s="31" t="s">
        <v>3</v>
      </c>
      <c r="E48" s="51" t="s">
        <v>49</v>
      </c>
      <c r="F48" s="52"/>
      <c r="G48" s="52"/>
      <c r="H48" s="52"/>
      <c r="I48" s="52"/>
      <c r="J48" s="53"/>
    </row>
    <row r="49" spans="1:23" ht="15.75" thickBot="1">
      <c r="A49" s="50"/>
      <c r="B49" s="50"/>
      <c r="C49" s="50"/>
      <c r="D49" s="32"/>
      <c r="E49" s="51" t="s">
        <v>25</v>
      </c>
      <c r="F49" s="51" t="s">
        <v>4</v>
      </c>
      <c r="G49" s="51"/>
      <c r="H49" s="51"/>
      <c r="I49" s="13" t="s">
        <v>12</v>
      </c>
      <c r="J49" s="15" t="s">
        <v>14</v>
      </c>
    </row>
    <row r="50" spans="1:23">
      <c r="A50" s="3">
        <v>1</v>
      </c>
      <c r="B50" s="11" t="s">
        <v>34</v>
      </c>
      <c r="C50" s="45" t="s">
        <v>6</v>
      </c>
      <c r="D50" s="2" t="s">
        <v>15</v>
      </c>
      <c r="E50" s="46">
        <v>48</v>
      </c>
      <c r="F50" s="14">
        <v>31</v>
      </c>
      <c r="G50" s="14"/>
      <c r="H50" s="14"/>
      <c r="I50" s="14">
        <f>E50+F50</f>
        <v>79</v>
      </c>
      <c r="J50" s="70">
        <v>11</v>
      </c>
    </row>
    <row r="51" spans="1:23">
      <c r="A51" s="3">
        <v>2</v>
      </c>
      <c r="B51" s="8" t="s">
        <v>38</v>
      </c>
      <c r="C51" s="41" t="s">
        <v>7</v>
      </c>
      <c r="D51" s="5" t="s">
        <v>15</v>
      </c>
      <c r="E51" s="47"/>
      <c r="F51" s="18"/>
      <c r="G51" s="18"/>
      <c r="H51" s="18"/>
      <c r="I51" s="18">
        <f>E51+F51</f>
        <v>0</v>
      </c>
      <c r="J51" s="19"/>
      <c r="Q51" s="78"/>
      <c r="R51" s="78"/>
      <c r="S51" s="78"/>
      <c r="T51" s="78"/>
      <c r="U51" s="78"/>
      <c r="V51" s="78"/>
      <c r="W51" s="78"/>
    </row>
    <row r="52" spans="1:23">
      <c r="A52" s="3">
        <v>3</v>
      </c>
      <c r="B52" s="8"/>
      <c r="C52" s="41"/>
      <c r="D52" s="5" t="s">
        <v>15</v>
      </c>
      <c r="E52" s="47"/>
      <c r="F52" s="18"/>
      <c r="G52" s="18"/>
      <c r="H52" s="18"/>
      <c r="I52" s="18">
        <f>E52+F52</f>
        <v>0</v>
      </c>
      <c r="J52" s="19"/>
      <c r="Q52" s="78"/>
      <c r="R52" s="16"/>
      <c r="S52" s="16"/>
      <c r="T52" s="16"/>
      <c r="U52" s="16"/>
      <c r="V52" s="16"/>
      <c r="W52" s="17"/>
    </row>
    <row r="53" spans="1:23">
      <c r="A53" s="3">
        <v>4</v>
      </c>
      <c r="B53" s="8"/>
      <c r="C53" s="41"/>
      <c r="D53" s="5" t="s">
        <v>15</v>
      </c>
      <c r="E53" s="47"/>
      <c r="F53" s="18"/>
      <c r="G53" s="18"/>
      <c r="H53" s="18"/>
      <c r="I53" s="18">
        <f>E53+F53</f>
        <v>0</v>
      </c>
      <c r="J53" s="19"/>
      <c r="O53" s="54"/>
      <c r="P53" s="54"/>
      <c r="Q53" s="10"/>
      <c r="R53" s="10"/>
      <c r="S53" s="10"/>
      <c r="T53" s="10"/>
      <c r="U53" s="10"/>
      <c r="V53" s="10"/>
    </row>
    <row r="54" spans="1:23" ht="15.75" thickBot="1">
      <c r="A54" s="29">
        <v>5</v>
      </c>
      <c r="B54" s="39"/>
      <c r="C54" s="42"/>
      <c r="D54" s="44" t="s">
        <v>15</v>
      </c>
      <c r="E54" s="48"/>
      <c r="F54" s="25"/>
      <c r="G54" s="25"/>
      <c r="H54" s="25"/>
      <c r="I54" s="25">
        <f>E54+F54</f>
        <v>0</v>
      </c>
      <c r="J54" s="20"/>
      <c r="O54" s="54"/>
      <c r="P54" s="54"/>
    </row>
    <row r="55" spans="1:23">
      <c r="B55" s="12"/>
      <c r="C55" s="12"/>
    </row>
  </sheetData>
  <sortState ref="B30:J39">
    <sortCondition descending="1" ref="I30:I39"/>
  </sortState>
  <mergeCells count="4">
    <mergeCell ref="A3:A4"/>
    <mergeCell ref="E3:P3"/>
    <mergeCell ref="Q51:Q52"/>
    <mergeCell ref="R51:W51"/>
  </mergeCells>
  <pageMargins left="0.70866141732283472" right="0.70866141732283472" top="0.78740157480314965" bottom="0.78740157480314965" header="0.31496062992125984" footer="0.31496062992125984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Luhačovice</vt:lpstr>
      <vt:lpstr>List2</vt:lpstr>
      <vt:lpstr>List3</vt:lpstr>
      <vt:lpstr>Luhačovice!Oblast_tisku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Mira</cp:lastModifiedBy>
  <cp:revision/>
  <cp:lastPrinted>2025-11-30T07:29:41Z</cp:lastPrinted>
  <dcterms:created xsi:type="dcterms:W3CDTF">2017-12-10T22:29:32Z</dcterms:created>
  <dcterms:modified xsi:type="dcterms:W3CDTF">2025-12-01T17:53:43Z</dcterms:modified>
</cp:coreProperties>
</file>